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<sst xmlns="http://schemas.openxmlformats.org/spreadsheetml/2006/main" count="170" uniqueCount="96">
  <si>
    <t>洛宁县城市建设投资集团有限公司公开招聘工作人员面试成绩及总成绩</t>
  </si>
  <si>
    <t>序号</t>
  </si>
  <si>
    <t>姓名</t>
  </si>
  <si>
    <t>性别</t>
  </si>
  <si>
    <t>身份证号</t>
  </si>
  <si>
    <t>报考岗位</t>
  </si>
  <si>
    <t>笔试成绩</t>
  </si>
  <si>
    <t>笔试成绩折合
50%</t>
  </si>
  <si>
    <t>面试成绩</t>
  </si>
  <si>
    <t>面试成绩折合
50%</t>
  </si>
  <si>
    <t>总成绩</t>
  </si>
  <si>
    <t>排名</t>
  </si>
  <si>
    <t>备注</t>
  </si>
  <si>
    <t>刘萌萌</t>
  </si>
  <si>
    <t>男</t>
  </si>
  <si>
    <t>41032819910824055X</t>
  </si>
  <si>
    <t>001</t>
  </si>
  <si>
    <t>李航</t>
  </si>
  <si>
    <t>410328199210270552</t>
  </si>
  <si>
    <t>熊瑞丛</t>
  </si>
  <si>
    <t>410224198703152612</t>
  </si>
  <si>
    <t>免笔试</t>
  </si>
  <si>
    <t>田国强</t>
  </si>
  <si>
    <t>410328199307289612</t>
  </si>
  <si>
    <t>李延锋</t>
  </si>
  <si>
    <t>41032719880123101X</t>
  </si>
  <si>
    <t>宁凯歌</t>
  </si>
  <si>
    <t>410322198705032836</t>
  </si>
  <si>
    <t>白海伟</t>
  </si>
  <si>
    <t>410328199501160513</t>
  </si>
  <si>
    <t>梁建斌</t>
  </si>
  <si>
    <t>410328199711110514</t>
  </si>
  <si>
    <t>郭卫国</t>
  </si>
  <si>
    <t>410328198702151010</t>
  </si>
  <si>
    <t>郭烽楝</t>
  </si>
  <si>
    <t>410328199102240532</t>
  </si>
  <si>
    <t>李飞翔</t>
  </si>
  <si>
    <t>410328199708030513</t>
  </si>
  <si>
    <t>柳文普</t>
  </si>
  <si>
    <t>410327200001184518</t>
  </si>
  <si>
    <t>程梦祥</t>
  </si>
  <si>
    <t>410328199503119637</t>
  </si>
  <si>
    <t>张家豪</t>
  </si>
  <si>
    <t>410328199301052016</t>
  </si>
  <si>
    <t>王璐</t>
  </si>
  <si>
    <t>女</t>
  </si>
  <si>
    <t>410328199905062522</t>
  </si>
  <si>
    <t>张鸽鸽</t>
  </si>
  <si>
    <t>41032819980210702X</t>
  </si>
  <si>
    <t>缺考</t>
  </si>
  <si>
    <t>司毅瑞</t>
  </si>
  <si>
    <t>410328199804115015</t>
  </si>
  <si>
    <t>002</t>
  </si>
  <si>
    <t>韦凡凡</t>
  </si>
  <si>
    <t>410328199704099652</t>
  </si>
  <si>
    <t>阴腾飞</t>
  </si>
  <si>
    <t>410328199701150539</t>
  </si>
  <si>
    <t>杨雨鑫</t>
  </si>
  <si>
    <t>410328199804209724</t>
  </si>
  <si>
    <t>李至锴</t>
  </si>
  <si>
    <t>410328199902100511</t>
  </si>
  <si>
    <t>高通源</t>
  </si>
  <si>
    <t>410327199807073539</t>
  </si>
  <si>
    <t>梁哲</t>
  </si>
  <si>
    <t>410328199906164029</t>
  </si>
  <si>
    <t>任欣欣</t>
  </si>
  <si>
    <t>410328199310010555</t>
  </si>
  <si>
    <t>郑雅琪</t>
  </si>
  <si>
    <t>41032819980725052X</t>
  </si>
  <si>
    <t>003</t>
  </si>
  <si>
    <t>程相炜</t>
  </si>
  <si>
    <t>410328199802079735</t>
  </si>
  <si>
    <t>郝雨欣</t>
  </si>
  <si>
    <t>410328200103050541</t>
  </si>
  <si>
    <t>韦琪琪</t>
  </si>
  <si>
    <t>410328199702210521</t>
  </si>
  <si>
    <t>李澜涛</t>
  </si>
  <si>
    <t>410328198811170536</t>
  </si>
  <si>
    <t>004</t>
  </si>
  <si>
    <t>金鸽</t>
  </si>
  <si>
    <t>41032819921017056X</t>
  </si>
  <si>
    <t>高玉芳</t>
  </si>
  <si>
    <t>410328199805199740</t>
  </si>
  <si>
    <t>胡平平</t>
  </si>
  <si>
    <t>410328199711127527</t>
  </si>
  <si>
    <t>张姣</t>
  </si>
  <si>
    <t>410328199901110523</t>
  </si>
  <si>
    <t>王珍妮</t>
  </si>
  <si>
    <t>41032719990627562X</t>
  </si>
  <si>
    <t>005</t>
  </si>
  <si>
    <t>赵越</t>
  </si>
  <si>
    <t>410328200004070520</t>
  </si>
  <si>
    <t>雷雪皎</t>
  </si>
  <si>
    <t>410328199604109622</t>
  </si>
  <si>
    <t>张国强</t>
  </si>
  <si>
    <t>41032819991218451X</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</si>
</sst>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22">
    <font>
      <sz val="11"/>
      <color theme="1"/>
      <name val="宋体"/>
      <charset val="134"/>
      <scheme val="minor"/>
    </font>
    <font>
      <b/>
      <sz val="18"/>
      <name val="宋体"/>
      <charset val="134"/>
    </font>
    <font>
      <sz val="11"/>
      <name val="宋体"/>
      <charset val="134"/>
    </font>
    <font>
      <sz val="11"/>
      <color theme="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8" fillId="16" borderId="0" applyNumberFormat="0" applyBorder="0" applyAlignment="0" applyProtection="0">
      <alignment vertical="center"/>
    </xf>
    <xf numFmtId="0" fontId="17" fillId="2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3"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7" applyNumberFormat="0" applyFont="0" applyAlignment="0" applyProtection="0">
      <alignment vertical="center"/>
    </xf>
    <xf numFmtId="0" fontId="3" fillId="11"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3" applyNumberFormat="0" applyFill="0" applyAlignment="0" applyProtection="0">
      <alignment vertical="center"/>
    </xf>
    <xf numFmtId="0" fontId="6" fillId="0" borderId="3" applyNumberFormat="0" applyFill="0" applyAlignment="0" applyProtection="0">
      <alignment vertical="center"/>
    </xf>
    <xf numFmtId="0" fontId="3" fillId="24" borderId="0" applyNumberFormat="0" applyBorder="0" applyAlignment="0" applyProtection="0">
      <alignment vertical="center"/>
    </xf>
    <xf numFmtId="0" fontId="12" fillId="0" borderId="6" applyNumberFormat="0" applyFill="0" applyAlignment="0" applyProtection="0">
      <alignment vertical="center"/>
    </xf>
    <xf numFmtId="0" fontId="3" fillId="20" borderId="0" applyNumberFormat="0" applyBorder="0" applyAlignment="0" applyProtection="0">
      <alignment vertical="center"/>
    </xf>
    <xf numFmtId="0" fontId="21" fillId="10" borderId="9" applyNumberFormat="0" applyAlignment="0" applyProtection="0">
      <alignment vertical="center"/>
    </xf>
    <xf numFmtId="0" fontId="11" fillId="10" borderId="5" applyNumberFormat="0" applyAlignment="0" applyProtection="0">
      <alignment vertical="center"/>
    </xf>
    <xf numFmtId="0" fontId="16" fillId="19" borderId="8" applyNumberFormat="0" applyAlignment="0" applyProtection="0">
      <alignment vertical="center"/>
    </xf>
    <xf numFmtId="0" fontId="8" fillId="32" borderId="0" applyNumberFormat="0" applyBorder="0" applyAlignment="0" applyProtection="0">
      <alignment vertical="center"/>
    </xf>
    <xf numFmtId="0" fontId="3" fillId="23" borderId="0" applyNumberFormat="0" applyBorder="0" applyAlignment="0" applyProtection="0">
      <alignment vertical="center"/>
    </xf>
    <xf numFmtId="0" fontId="5" fillId="0" borderId="2" applyNumberFormat="0" applyFill="0" applyAlignment="0" applyProtection="0">
      <alignment vertical="center"/>
    </xf>
    <xf numFmtId="0" fontId="10" fillId="0" borderId="4" applyNumberFormat="0" applyFill="0" applyAlignment="0" applyProtection="0">
      <alignment vertical="center"/>
    </xf>
    <xf numFmtId="0" fontId="4" fillId="3" borderId="0" applyNumberFormat="0" applyBorder="0" applyAlignment="0" applyProtection="0">
      <alignment vertical="center"/>
    </xf>
    <xf numFmtId="0" fontId="18" fillId="22" borderId="0" applyNumberFormat="0" applyBorder="0" applyAlignment="0" applyProtection="0">
      <alignment vertical="center"/>
    </xf>
    <xf numFmtId="0" fontId="8" fillId="31" borderId="0" applyNumberFormat="0" applyBorder="0" applyAlignment="0" applyProtection="0">
      <alignment vertical="center"/>
    </xf>
    <xf numFmtId="0" fontId="3" fillId="30"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3" fillId="29" borderId="0" applyNumberFormat="0" applyBorder="0" applyAlignment="0" applyProtection="0">
      <alignment vertical="center"/>
    </xf>
    <xf numFmtId="0" fontId="3" fillId="27"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3" fillId="26" borderId="0" applyNumberFormat="0" applyBorder="0" applyAlignment="0" applyProtection="0">
      <alignment vertical="center"/>
    </xf>
    <xf numFmtId="0" fontId="8" fillId="17" borderId="0" applyNumberFormat="0" applyBorder="0" applyAlignment="0" applyProtection="0">
      <alignment vertical="center"/>
    </xf>
    <xf numFmtId="0" fontId="3" fillId="5" borderId="0" applyNumberFormat="0" applyBorder="0" applyAlignment="0" applyProtection="0">
      <alignment vertical="center"/>
    </xf>
    <xf numFmtId="0" fontId="3" fillId="25" borderId="0" applyNumberFormat="0" applyBorder="0" applyAlignment="0" applyProtection="0">
      <alignment vertical="center"/>
    </xf>
    <xf numFmtId="0" fontId="8" fillId="9" borderId="0" applyNumberFormat="0" applyBorder="0" applyAlignment="0" applyProtection="0">
      <alignment vertical="center"/>
    </xf>
    <xf numFmtId="0" fontId="3" fillId="2" borderId="0" applyNumberFormat="0" applyBorder="0" applyAlignment="0" applyProtection="0">
      <alignment vertical="center"/>
    </xf>
  </cellStyleXfs>
  <cellXfs count="8">
    <xf numFmtId="0" fontId="0" fillId="0" borderId="0" xfId="0"/>
    <xf numFmtId="0" fontId="0" fillId="0" borderId="0" xfId="0"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tabSelected="1" workbookViewId="0">
      <selection activeCell="P10" sqref="P10"/>
    </sheetView>
  </sheetViews>
  <sheetFormatPr defaultColWidth="9" defaultRowHeight="13.5"/>
  <cols>
    <col min="1" max="1" width="6.625" customWidth="1"/>
    <col min="2" max="2" width="9.375" customWidth="1"/>
    <col min="3" max="3" width="6" customWidth="1"/>
    <col min="4" max="4" width="23.5" customWidth="1"/>
    <col min="5" max="5" width="9.875" customWidth="1"/>
    <col min="6" max="6" width="12.5" customWidth="1"/>
    <col min="7" max="7" width="13.375" customWidth="1"/>
    <col min="8" max="8" width="11.25" customWidth="1"/>
    <col min="9" max="9" width="13.5" customWidth="1"/>
    <col min="10" max="10" width="11.25" style="1" customWidth="1"/>
    <col min="12" max="12" width="10.5" customWidth="1"/>
  </cols>
  <sheetData>
    <row r="1" ht="36.75" customHeight="1" spans="1:12">
      <c r="A1" s="2" t="s">
        <v>0</v>
      </c>
      <c r="B1" s="2"/>
      <c r="C1" s="2"/>
      <c r="D1" s="2"/>
      <c r="E1" s="2"/>
      <c r="F1" s="2"/>
      <c r="G1" s="2"/>
      <c r="H1" s="2"/>
      <c r="I1" s="2"/>
      <c r="J1" s="2"/>
      <c r="K1" s="2"/>
      <c r="L1" s="2"/>
    </row>
    <row r="2" ht="29.25" customHeight="1" spans="1:12">
      <c r="A2" s="3" t="s">
        <v>1</v>
      </c>
      <c r="B2" s="3" t="s">
        <v>2</v>
      </c>
      <c r="C2" s="3" t="s">
        <v>3</v>
      </c>
      <c r="D2" s="3" t="s">
        <v>4</v>
      </c>
      <c r="E2" s="3" t="s">
        <v>5</v>
      </c>
      <c r="F2" s="4" t="s">
        <v>6</v>
      </c>
      <c r="G2" s="5" t="s">
        <v>7</v>
      </c>
      <c r="H2" s="4" t="s">
        <v>8</v>
      </c>
      <c r="I2" s="5" t="s">
        <v>9</v>
      </c>
      <c r="J2" s="4" t="s">
        <v>10</v>
      </c>
      <c r="K2" s="3" t="s">
        <v>11</v>
      </c>
      <c r="L2" s="3" t="s">
        <v>12</v>
      </c>
    </row>
    <row r="3" ht="23.1" customHeight="1" spans="1:12">
      <c r="A3" s="3">
        <v>1</v>
      </c>
      <c r="B3" s="3" t="s">
        <v>13</v>
      </c>
      <c r="C3" s="3" t="s">
        <v>14</v>
      </c>
      <c r="D3" s="6" t="s">
        <v>15</v>
      </c>
      <c r="E3" s="6" t="s">
        <v>16</v>
      </c>
      <c r="F3" s="4">
        <v>71.59</v>
      </c>
      <c r="G3" s="4">
        <f t="shared" ref="G3:G17" si="0">F3/2</f>
        <v>35.795</v>
      </c>
      <c r="H3" s="4">
        <v>87.02</v>
      </c>
      <c r="I3" s="4">
        <f>H3/2</f>
        <v>43.51</v>
      </c>
      <c r="J3" s="7">
        <f t="shared" ref="J3:J17" si="1">G3+I3</f>
        <v>79.305</v>
      </c>
      <c r="K3" s="3">
        <v>1</v>
      </c>
      <c r="L3" s="3"/>
    </row>
    <row r="4" ht="23.1" customHeight="1" spans="1:12">
      <c r="A4" s="3">
        <v>2</v>
      </c>
      <c r="B4" s="3" t="s">
        <v>17</v>
      </c>
      <c r="C4" s="3" t="s">
        <v>14</v>
      </c>
      <c r="D4" s="6" t="s">
        <v>18</v>
      </c>
      <c r="E4" s="6" t="s">
        <v>16</v>
      </c>
      <c r="F4" s="4">
        <v>66.97</v>
      </c>
      <c r="G4" s="4">
        <f t="shared" si="0"/>
        <v>33.485</v>
      </c>
      <c r="H4" s="4">
        <v>86.64</v>
      </c>
      <c r="I4" s="4">
        <f>H4/2</f>
        <v>43.32</v>
      </c>
      <c r="J4" s="7">
        <f t="shared" si="1"/>
        <v>76.805</v>
      </c>
      <c r="K4" s="3">
        <v>2</v>
      </c>
      <c r="L4" s="3"/>
    </row>
    <row r="5" ht="23.1" customHeight="1" spans="1:12">
      <c r="A5" s="3">
        <v>3</v>
      </c>
      <c r="B5" s="3" t="s">
        <v>19</v>
      </c>
      <c r="C5" s="3" t="s">
        <v>14</v>
      </c>
      <c r="D5" s="6" t="s">
        <v>20</v>
      </c>
      <c r="E5" s="6" t="s">
        <v>16</v>
      </c>
      <c r="F5" s="4"/>
      <c r="G5" s="4">
        <f t="shared" si="0"/>
        <v>0</v>
      </c>
      <c r="H5" s="4">
        <v>76</v>
      </c>
      <c r="I5" s="4"/>
      <c r="J5" s="7">
        <f>H5</f>
        <v>76</v>
      </c>
      <c r="K5" s="3">
        <v>3</v>
      </c>
      <c r="L5" s="3" t="s">
        <v>21</v>
      </c>
    </row>
    <row r="6" ht="23.1" customHeight="1" spans="1:12">
      <c r="A6" s="3">
        <v>4</v>
      </c>
      <c r="B6" s="3" t="s">
        <v>22</v>
      </c>
      <c r="C6" s="3" t="s">
        <v>14</v>
      </c>
      <c r="D6" s="6" t="s">
        <v>23</v>
      </c>
      <c r="E6" s="6" t="s">
        <v>16</v>
      </c>
      <c r="F6" s="4"/>
      <c r="G6" s="4">
        <f t="shared" si="0"/>
        <v>0</v>
      </c>
      <c r="H6" s="4">
        <v>75.44</v>
      </c>
      <c r="I6" s="4"/>
      <c r="J6" s="7">
        <f>H6</f>
        <v>75.44</v>
      </c>
      <c r="K6" s="3">
        <v>4</v>
      </c>
      <c r="L6" s="3" t="s">
        <v>21</v>
      </c>
    </row>
    <row r="7" ht="23.1" customHeight="1" spans="1:12">
      <c r="A7" s="3">
        <v>5</v>
      </c>
      <c r="B7" s="3" t="s">
        <v>24</v>
      </c>
      <c r="C7" s="3" t="s">
        <v>14</v>
      </c>
      <c r="D7" s="6" t="s">
        <v>25</v>
      </c>
      <c r="E7" s="6" t="s">
        <v>16</v>
      </c>
      <c r="F7" s="4"/>
      <c r="G7" s="4">
        <f t="shared" si="0"/>
        <v>0</v>
      </c>
      <c r="H7" s="4">
        <v>74.8</v>
      </c>
      <c r="I7" s="4"/>
      <c r="J7" s="7">
        <f>H7</f>
        <v>74.8</v>
      </c>
      <c r="K7" s="3">
        <v>5</v>
      </c>
      <c r="L7" s="3" t="s">
        <v>21</v>
      </c>
    </row>
    <row r="8" ht="23.1" customHeight="1" spans="1:12">
      <c r="A8" s="3">
        <v>6</v>
      </c>
      <c r="B8" s="3" t="s">
        <v>26</v>
      </c>
      <c r="C8" s="3" t="s">
        <v>14</v>
      </c>
      <c r="D8" s="6" t="s">
        <v>27</v>
      </c>
      <c r="E8" s="6" t="s">
        <v>16</v>
      </c>
      <c r="F8" s="4"/>
      <c r="G8" s="4">
        <f t="shared" si="0"/>
        <v>0</v>
      </c>
      <c r="H8" s="4">
        <v>74.56</v>
      </c>
      <c r="I8" s="4"/>
      <c r="J8" s="7">
        <f>H8</f>
        <v>74.56</v>
      </c>
      <c r="K8" s="3">
        <v>6</v>
      </c>
      <c r="L8" s="3" t="s">
        <v>21</v>
      </c>
    </row>
    <row r="9" ht="23.1" customHeight="1" spans="1:12">
      <c r="A9" s="3">
        <v>7</v>
      </c>
      <c r="B9" s="3" t="s">
        <v>28</v>
      </c>
      <c r="C9" s="3" t="s">
        <v>14</v>
      </c>
      <c r="D9" s="6" t="s">
        <v>29</v>
      </c>
      <c r="E9" s="6" t="s">
        <v>16</v>
      </c>
      <c r="F9" s="4">
        <v>66.22</v>
      </c>
      <c r="G9" s="4">
        <f t="shared" si="0"/>
        <v>33.11</v>
      </c>
      <c r="H9" s="4">
        <v>81.46</v>
      </c>
      <c r="I9" s="4">
        <f t="shared" ref="I9:I17" si="2">H9/2</f>
        <v>40.73</v>
      </c>
      <c r="J9" s="7">
        <f t="shared" si="1"/>
        <v>73.84</v>
      </c>
      <c r="K9" s="3">
        <v>7</v>
      </c>
      <c r="L9" s="3"/>
    </row>
    <row r="10" ht="23.1" customHeight="1" spans="1:12">
      <c r="A10" s="3">
        <v>8</v>
      </c>
      <c r="B10" s="3" t="s">
        <v>30</v>
      </c>
      <c r="C10" s="3" t="s">
        <v>14</v>
      </c>
      <c r="D10" s="6" t="s">
        <v>31</v>
      </c>
      <c r="E10" s="6" t="s">
        <v>16</v>
      </c>
      <c r="F10" s="4"/>
      <c r="G10" s="4">
        <f t="shared" si="0"/>
        <v>0</v>
      </c>
      <c r="H10" s="4">
        <v>73.6</v>
      </c>
      <c r="I10" s="4"/>
      <c r="J10" s="7">
        <f>H10</f>
        <v>73.6</v>
      </c>
      <c r="K10" s="3">
        <v>8</v>
      </c>
      <c r="L10" s="3" t="s">
        <v>21</v>
      </c>
    </row>
    <row r="11" ht="23.1" customHeight="1" spans="1:12">
      <c r="A11" s="3">
        <v>9</v>
      </c>
      <c r="B11" s="3" t="s">
        <v>32</v>
      </c>
      <c r="C11" s="3" t="s">
        <v>14</v>
      </c>
      <c r="D11" s="6" t="s">
        <v>33</v>
      </c>
      <c r="E11" s="6" t="s">
        <v>16</v>
      </c>
      <c r="F11" s="4"/>
      <c r="G11" s="4">
        <f t="shared" si="0"/>
        <v>0</v>
      </c>
      <c r="H11" s="4">
        <v>73.34</v>
      </c>
      <c r="I11" s="4"/>
      <c r="J11" s="7">
        <f>H11</f>
        <v>73.34</v>
      </c>
      <c r="K11" s="3">
        <v>9</v>
      </c>
      <c r="L11" s="3" t="s">
        <v>21</v>
      </c>
    </row>
    <row r="12" ht="23.1" customHeight="1" spans="1:12">
      <c r="A12" s="3">
        <v>10</v>
      </c>
      <c r="B12" s="3" t="s">
        <v>34</v>
      </c>
      <c r="C12" s="3" t="s">
        <v>14</v>
      </c>
      <c r="D12" s="6" t="s">
        <v>35</v>
      </c>
      <c r="E12" s="6" t="s">
        <v>16</v>
      </c>
      <c r="F12" s="4">
        <v>63.51</v>
      </c>
      <c r="G12" s="4">
        <f t="shared" si="0"/>
        <v>31.755</v>
      </c>
      <c r="H12" s="4">
        <v>82.42</v>
      </c>
      <c r="I12" s="4">
        <f t="shared" si="2"/>
        <v>41.21</v>
      </c>
      <c r="J12" s="7">
        <f t="shared" si="1"/>
        <v>72.965</v>
      </c>
      <c r="K12" s="3">
        <v>10</v>
      </c>
      <c r="L12" s="3"/>
    </row>
    <row r="13" ht="23.1" customHeight="1" spans="1:12">
      <c r="A13" s="3">
        <v>11</v>
      </c>
      <c r="B13" s="3" t="s">
        <v>36</v>
      </c>
      <c r="C13" s="3" t="s">
        <v>14</v>
      </c>
      <c r="D13" s="6" t="s">
        <v>37</v>
      </c>
      <c r="E13" s="6" t="s">
        <v>16</v>
      </c>
      <c r="F13" s="4">
        <v>63.2</v>
      </c>
      <c r="G13" s="4">
        <f t="shared" si="0"/>
        <v>31.6</v>
      </c>
      <c r="H13" s="4">
        <v>82.44</v>
      </c>
      <c r="I13" s="4">
        <f t="shared" si="2"/>
        <v>41.22</v>
      </c>
      <c r="J13" s="7">
        <f t="shared" si="1"/>
        <v>72.82</v>
      </c>
      <c r="K13" s="3">
        <v>11</v>
      </c>
      <c r="L13" s="3"/>
    </row>
    <row r="14" ht="23.1" customHeight="1" spans="1:12">
      <c r="A14" s="3">
        <v>12</v>
      </c>
      <c r="B14" s="3" t="s">
        <v>38</v>
      </c>
      <c r="C14" s="3" t="s">
        <v>14</v>
      </c>
      <c r="D14" s="6" t="s">
        <v>39</v>
      </c>
      <c r="E14" s="6" t="s">
        <v>16</v>
      </c>
      <c r="F14" s="4">
        <v>66.82</v>
      </c>
      <c r="G14" s="4">
        <f t="shared" si="0"/>
        <v>33.41</v>
      </c>
      <c r="H14" s="4">
        <v>78.62</v>
      </c>
      <c r="I14" s="4">
        <f t="shared" si="2"/>
        <v>39.31</v>
      </c>
      <c r="J14" s="7">
        <f t="shared" si="1"/>
        <v>72.72</v>
      </c>
      <c r="K14" s="3">
        <v>12</v>
      </c>
      <c r="L14" s="3"/>
    </row>
    <row r="15" ht="23.1" customHeight="1" spans="1:12">
      <c r="A15" s="3">
        <v>13</v>
      </c>
      <c r="B15" s="3" t="s">
        <v>40</v>
      </c>
      <c r="C15" s="3" t="s">
        <v>14</v>
      </c>
      <c r="D15" s="6" t="s">
        <v>41</v>
      </c>
      <c r="E15" s="6" t="s">
        <v>16</v>
      </c>
      <c r="F15" s="4">
        <v>66.55</v>
      </c>
      <c r="G15" s="4">
        <f t="shared" si="0"/>
        <v>33.275</v>
      </c>
      <c r="H15" s="4">
        <v>78.86</v>
      </c>
      <c r="I15" s="4">
        <f t="shared" si="2"/>
        <v>39.43</v>
      </c>
      <c r="J15" s="7">
        <f t="shared" si="1"/>
        <v>72.705</v>
      </c>
      <c r="K15" s="3">
        <v>13</v>
      </c>
      <c r="L15" s="3"/>
    </row>
    <row r="16" ht="23.1" customHeight="1" spans="1:12">
      <c r="A16" s="3">
        <v>14</v>
      </c>
      <c r="B16" s="3" t="s">
        <v>42</v>
      </c>
      <c r="C16" s="3" t="s">
        <v>14</v>
      </c>
      <c r="D16" s="6" t="s">
        <v>43</v>
      </c>
      <c r="E16" s="6" t="s">
        <v>16</v>
      </c>
      <c r="F16" s="4">
        <v>57.63</v>
      </c>
      <c r="G16" s="4">
        <f t="shared" si="0"/>
        <v>28.815</v>
      </c>
      <c r="H16" s="4">
        <v>79</v>
      </c>
      <c r="I16" s="4">
        <f t="shared" si="2"/>
        <v>39.5</v>
      </c>
      <c r="J16" s="7">
        <f t="shared" si="1"/>
        <v>68.315</v>
      </c>
      <c r="K16" s="3">
        <v>14</v>
      </c>
      <c r="L16" s="3"/>
    </row>
    <row r="17" ht="23.1" customHeight="1" spans="1:12">
      <c r="A17" s="3">
        <v>15</v>
      </c>
      <c r="B17" s="3" t="s">
        <v>44</v>
      </c>
      <c r="C17" s="3" t="s">
        <v>45</v>
      </c>
      <c r="D17" s="6" t="s">
        <v>46</v>
      </c>
      <c r="E17" s="6" t="s">
        <v>16</v>
      </c>
      <c r="F17" s="4">
        <v>55.61</v>
      </c>
      <c r="G17" s="4">
        <f t="shared" si="0"/>
        <v>27.805</v>
      </c>
      <c r="H17" s="4">
        <v>80.7</v>
      </c>
      <c r="I17" s="4">
        <f t="shared" si="2"/>
        <v>40.35</v>
      </c>
      <c r="J17" s="7">
        <f t="shared" si="1"/>
        <v>68.155</v>
      </c>
      <c r="K17" s="3">
        <v>15</v>
      </c>
      <c r="L17" s="3"/>
    </row>
    <row r="18" ht="23.1" customHeight="1" spans="1:12">
      <c r="A18" s="3">
        <v>16</v>
      </c>
      <c r="B18" s="3" t="s">
        <v>47</v>
      </c>
      <c r="C18" s="3" t="s">
        <v>45</v>
      </c>
      <c r="D18" s="6" t="s">
        <v>48</v>
      </c>
      <c r="E18" s="6" t="s">
        <v>16</v>
      </c>
      <c r="F18" s="4">
        <v>60.14</v>
      </c>
      <c r="G18" s="4">
        <f t="shared" ref="G14:G39" si="3">F18/2</f>
        <v>30.07</v>
      </c>
      <c r="H18" s="4" t="s">
        <v>49</v>
      </c>
      <c r="I18" s="4">
        <v>0</v>
      </c>
      <c r="J18" s="7">
        <f t="shared" ref="J14:J39" si="4">G18+I18</f>
        <v>30.07</v>
      </c>
      <c r="K18" s="3">
        <v>16</v>
      </c>
      <c r="L18" s="3"/>
    </row>
    <row r="19" ht="23.1" customHeight="1" spans="1:12">
      <c r="A19" s="3">
        <v>17</v>
      </c>
      <c r="B19" s="3" t="s">
        <v>50</v>
      </c>
      <c r="C19" s="3" t="s">
        <v>14</v>
      </c>
      <c r="D19" s="6" t="s">
        <v>51</v>
      </c>
      <c r="E19" s="6" t="s">
        <v>52</v>
      </c>
      <c r="F19" s="4">
        <v>61.78</v>
      </c>
      <c r="G19" s="4">
        <f t="shared" si="3"/>
        <v>30.89</v>
      </c>
      <c r="H19" s="4">
        <v>84.84</v>
      </c>
      <c r="I19" s="4">
        <f t="shared" ref="I14:I29" si="5">H19/2</f>
        <v>42.42</v>
      </c>
      <c r="J19" s="7">
        <f t="shared" si="4"/>
        <v>73.31</v>
      </c>
      <c r="K19" s="3">
        <v>1</v>
      </c>
      <c r="L19" s="3"/>
    </row>
    <row r="20" ht="23.1" customHeight="1" spans="1:12">
      <c r="A20" s="3">
        <v>18</v>
      </c>
      <c r="B20" s="3" t="s">
        <v>53</v>
      </c>
      <c r="C20" s="3" t="s">
        <v>14</v>
      </c>
      <c r="D20" s="6" t="s">
        <v>54</v>
      </c>
      <c r="E20" s="6" t="s">
        <v>52</v>
      </c>
      <c r="F20" s="4">
        <v>61.56</v>
      </c>
      <c r="G20" s="4">
        <f t="shared" si="3"/>
        <v>30.78</v>
      </c>
      <c r="H20" s="4">
        <v>82.96</v>
      </c>
      <c r="I20" s="4">
        <f t="shared" si="5"/>
        <v>41.48</v>
      </c>
      <c r="J20" s="7">
        <f t="shared" si="4"/>
        <v>72.26</v>
      </c>
      <c r="K20" s="3">
        <v>2</v>
      </c>
      <c r="L20" s="3"/>
    </row>
    <row r="21" ht="23.1" customHeight="1" spans="1:12">
      <c r="A21" s="3">
        <v>19</v>
      </c>
      <c r="B21" s="3" t="s">
        <v>55</v>
      </c>
      <c r="C21" s="3" t="s">
        <v>14</v>
      </c>
      <c r="D21" s="6" t="s">
        <v>56</v>
      </c>
      <c r="E21" s="6" t="s">
        <v>52</v>
      </c>
      <c r="F21" s="4">
        <v>61.56</v>
      </c>
      <c r="G21" s="4">
        <f t="shared" si="3"/>
        <v>30.78</v>
      </c>
      <c r="H21" s="4">
        <v>81.88</v>
      </c>
      <c r="I21" s="4">
        <f t="shared" si="5"/>
        <v>40.94</v>
      </c>
      <c r="J21" s="7">
        <f t="shared" si="4"/>
        <v>71.72</v>
      </c>
      <c r="K21" s="3">
        <v>3</v>
      </c>
      <c r="L21" s="3"/>
    </row>
    <row r="22" ht="23.1" customHeight="1" spans="1:12">
      <c r="A22" s="3">
        <v>20</v>
      </c>
      <c r="B22" s="3" t="s">
        <v>57</v>
      </c>
      <c r="C22" s="3" t="s">
        <v>45</v>
      </c>
      <c r="D22" s="6" t="s">
        <v>58</v>
      </c>
      <c r="E22" s="6" t="s">
        <v>52</v>
      </c>
      <c r="F22" s="4">
        <v>58.03</v>
      </c>
      <c r="G22" s="4">
        <f t="shared" si="3"/>
        <v>29.015</v>
      </c>
      <c r="H22" s="4">
        <v>83.3</v>
      </c>
      <c r="I22" s="4">
        <f t="shared" si="5"/>
        <v>41.65</v>
      </c>
      <c r="J22" s="7">
        <f t="shared" si="4"/>
        <v>70.665</v>
      </c>
      <c r="K22" s="3">
        <v>4</v>
      </c>
      <c r="L22" s="3"/>
    </row>
    <row r="23" ht="23.1" customHeight="1" spans="1:12">
      <c r="A23" s="3">
        <v>21</v>
      </c>
      <c r="B23" s="3" t="s">
        <v>59</v>
      </c>
      <c r="C23" s="3" t="s">
        <v>45</v>
      </c>
      <c r="D23" s="6" t="s">
        <v>60</v>
      </c>
      <c r="E23" s="6" t="s">
        <v>52</v>
      </c>
      <c r="F23" s="4">
        <v>60.56</v>
      </c>
      <c r="G23" s="4">
        <f t="shared" si="3"/>
        <v>30.28</v>
      </c>
      <c r="H23" s="4">
        <v>80.76</v>
      </c>
      <c r="I23" s="4">
        <f t="shared" si="5"/>
        <v>40.38</v>
      </c>
      <c r="J23" s="7">
        <f t="shared" si="4"/>
        <v>70.66</v>
      </c>
      <c r="K23" s="3">
        <v>5</v>
      </c>
      <c r="L23" s="3"/>
    </row>
    <row r="24" ht="23.1" customHeight="1" spans="1:12">
      <c r="A24" s="3">
        <v>22</v>
      </c>
      <c r="B24" s="3" t="s">
        <v>61</v>
      </c>
      <c r="C24" s="3" t="s">
        <v>14</v>
      </c>
      <c r="D24" s="6" t="s">
        <v>62</v>
      </c>
      <c r="E24" s="6" t="s">
        <v>52</v>
      </c>
      <c r="F24" s="4">
        <v>60.45</v>
      </c>
      <c r="G24" s="4">
        <f t="shared" si="3"/>
        <v>30.225</v>
      </c>
      <c r="H24" s="4">
        <v>80.7</v>
      </c>
      <c r="I24" s="4">
        <f t="shared" si="5"/>
        <v>40.35</v>
      </c>
      <c r="J24" s="7">
        <f t="shared" si="4"/>
        <v>70.575</v>
      </c>
      <c r="K24" s="3">
        <v>6</v>
      </c>
      <c r="L24" s="3"/>
    </row>
    <row r="25" ht="23.1" customHeight="1" spans="1:12">
      <c r="A25" s="3">
        <v>23</v>
      </c>
      <c r="B25" s="3" t="s">
        <v>63</v>
      </c>
      <c r="C25" s="3" t="s">
        <v>45</v>
      </c>
      <c r="D25" s="6" t="s">
        <v>64</v>
      </c>
      <c r="E25" s="6" t="s">
        <v>52</v>
      </c>
      <c r="F25" s="4">
        <v>60.29</v>
      </c>
      <c r="G25" s="4">
        <f t="shared" si="3"/>
        <v>30.145</v>
      </c>
      <c r="H25" s="4">
        <v>80.36</v>
      </c>
      <c r="I25" s="4">
        <f t="shared" si="5"/>
        <v>40.18</v>
      </c>
      <c r="J25" s="7">
        <f t="shared" si="4"/>
        <v>70.325</v>
      </c>
      <c r="K25" s="3">
        <v>7</v>
      </c>
      <c r="L25" s="3"/>
    </row>
    <row r="26" ht="23.1" customHeight="1" spans="1:12">
      <c r="A26" s="3">
        <v>24</v>
      </c>
      <c r="B26" s="3" t="s">
        <v>65</v>
      </c>
      <c r="C26" s="3" t="s">
        <v>14</v>
      </c>
      <c r="D26" s="6" t="s">
        <v>66</v>
      </c>
      <c r="E26" s="6" t="s">
        <v>52</v>
      </c>
      <c r="F26" s="4">
        <v>56.34</v>
      </c>
      <c r="G26" s="4">
        <f t="shared" si="3"/>
        <v>28.17</v>
      </c>
      <c r="H26" s="4">
        <v>81.82</v>
      </c>
      <c r="I26" s="4">
        <f t="shared" si="5"/>
        <v>40.91</v>
      </c>
      <c r="J26" s="7">
        <f t="shared" si="4"/>
        <v>69.08</v>
      </c>
      <c r="K26" s="3">
        <v>8</v>
      </c>
      <c r="L26" s="3"/>
    </row>
    <row r="27" ht="23.1" customHeight="1" spans="1:12">
      <c r="A27" s="3">
        <v>25</v>
      </c>
      <c r="B27" s="3" t="s">
        <v>67</v>
      </c>
      <c r="C27" s="3" t="s">
        <v>45</v>
      </c>
      <c r="D27" s="6" t="s">
        <v>68</v>
      </c>
      <c r="E27" s="6" t="s">
        <v>69</v>
      </c>
      <c r="F27" s="4">
        <v>60.87</v>
      </c>
      <c r="G27" s="4">
        <f t="shared" si="3"/>
        <v>30.435</v>
      </c>
      <c r="H27" s="4">
        <v>82.9</v>
      </c>
      <c r="I27" s="4">
        <f t="shared" si="5"/>
        <v>41.45</v>
      </c>
      <c r="J27" s="7">
        <f t="shared" si="4"/>
        <v>71.885</v>
      </c>
      <c r="K27" s="3">
        <v>1</v>
      </c>
      <c r="L27" s="3"/>
    </row>
    <row r="28" ht="23.1" customHeight="1" spans="1:12">
      <c r="A28" s="3">
        <v>26</v>
      </c>
      <c r="B28" s="3" t="s">
        <v>70</v>
      </c>
      <c r="C28" s="3" t="s">
        <v>14</v>
      </c>
      <c r="D28" s="6" t="s">
        <v>71</v>
      </c>
      <c r="E28" s="6" t="s">
        <v>69</v>
      </c>
      <c r="F28" s="4">
        <v>60.16</v>
      </c>
      <c r="G28" s="4">
        <f t="shared" si="3"/>
        <v>30.08</v>
      </c>
      <c r="H28" s="4">
        <v>83.42</v>
      </c>
      <c r="I28" s="4">
        <f t="shared" si="5"/>
        <v>41.71</v>
      </c>
      <c r="J28" s="7">
        <f t="shared" si="4"/>
        <v>71.79</v>
      </c>
      <c r="K28" s="3">
        <v>2</v>
      </c>
      <c r="L28" s="3"/>
    </row>
    <row r="29" ht="23.1" customHeight="1" spans="1:12">
      <c r="A29" s="3">
        <v>27</v>
      </c>
      <c r="B29" s="3" t="s">
        <v>72</v>
      </c>
      <c r="C29" s="3" t="s">
        <v>45</v>
      </c>
      <c r="D29" s="6" t="s">
        <v>73</v>
      </c>
      <c r="E29" s="6" t="s">
        <v>69</v>
      </c>
      <c r="F29" s="4">
        <v>57.01</v>
      </c>
      <c r="G29" s="4">
        <f t="shared" si="3"/>
        <v>28.505</v>
      </c>
      <c r="H29" s="4">
        <v>83.24</v>
      </c>
      <c r="I29" s="4">
        <f t="shared" si="5"/>
        <v>41.62</v>
      </c>
      <c r="J29" s="7">
        <f t="shared" si="4"/>
        <v>70.125</v>
      </c>
      <c r="K29" s="3">
        <v>3</v>
      </c>
      <c r="L29" s="3"/>
    </row>
    <row r="30" ht="23.1" customHeight="1" spans="1:12">
      <c r="A30" s="3">
        <v>28</v>
      </c>
      <c r="B30" s="3" t="s">
        <v>74</v>
      </c>
      <c r="C30" s="3" t="s">
        <v>45</v>
      </c>
      <c r="D30" s="6" t="s">
        <v>75</v>
      </c>
      <c r="E30" s="6" t="s">
        <v>69</v>
      </c>
      <c r="F30" s="4">
        <v>41.86</v>
      </c>
      <c r="G30" s="4">
        <f t="shared" si="3"/>
        <v>20.93</v>
      </c>
      <c r="H30" s="4" t="s">
        <v>49</v>
      </c>
      <c r="I30" s="4">
        <v>0</v>
      </c>
      <c r="J30" s="7">
        <f t="shared" si="4"/>
        <v>20.93</v>
      </c>
      <c r="K30" s="3">
        <v>4</v>
      </c>
      <c r="L30" s="3"/>
    </row>
    <row r="31" ht="23.1" customHeight="1" spans="1:12">
      <c r="A31" s="3">
        <v>29</v>
      </c>
      <c r="B31" s="3" t="s">
        <v>76</v>
      </c>
      <c r="C31" s="3" t="s">
        <v>14</v>
      </c>
      <c r="D31" s="6" t="s">
        <v>77</v>
      </c>
      <c r="E31" s="6" t="s">
        <v>78</v>
      </c>
      <c r="F31" s="4"/>
      <c r="G31" s="4">
        <f t="shared" si="3"/>
        <v>0</v>
      </c>
      <c r="H31" s="4">
        <v>84.28</v>
      </c>
      <c r="I31" s="4"/>
      <c r="J31" s="7">
        <f>H31</f>
        <v>84.28</v>
      </c>
      <c r="K31" s="3">
        <v>1</v>
      </c>
      <c r="L31" s="3" t="s">
        <v>21</v>
      </c>
    </row>
    <row r="32" ht="23.1" customHeight="1" spans="1:12">
      <c r="A32" s="3">
        <v>30</v>
      </c>
      <c r="B32" s="3" t="s">
        <v>79</v>
      </c>
      <c r="C32" s="3" t="s">
        <v>45</v>
      </c>
      <c r="D32" s="6" t="s">
        <v>80</v>
      </c>
      <c r="E32" s="6" t="s">
        <v>78</v>
      </c>
      <c r="F32" s="4">
        <v>60.16</v>
      </c>
      <c r="G32" s="4">
        <f t="shared" si="3"/>
        <v>30.08</v>
      </c>
      <c r="H32" s="4">
        <v>84.56</v>
      </c>
      <c r="I32" s="4">
        <f t="shared" ref="I32:I35" si="6">H32/2</f>
        <v>42.28</v>
      </c>
      <c r="J32" s="7">
        <f t="shared" si="4"/>
        <v>72.36</v>
      </c>
      <c r="K32" s="3">
        <v>2</v>
      </c>
      <c r="L32" s="3"/>
    </row>
    <row r="33" ht="23.1" customHeight="1" spans="1:12">
      <c r="A33" s="3">
        <v>31</v>
      </c>
      <c r="B33" s="3" t="s">
        <v>81</v>
      </c>
      <c r="C33" s="3" t="s">
        <v>45</v>
      </c>
      <c r="D33" s="6" t="s">
        <v>82</v>
      </c>
      <c r="E33" s="6" t="s">
        <v>78</v>
      </c>
      <c r="F33" s="4">
        <v>55.7</v>
      </c>
      <c r="G33" s="4">
        <f t="shared" si="3"/>
        <v>27.85</v>
      </c>
      <c r="H33" s="4">
        <v>81.46</v>
      </c>
      <c r="I33" s="4">
        <f t="shared" si="6"/>
        <v>40.73</v>
      </c>
      <c r="J33" s="7">
        <f t="shared" si="4"/>
        <v>68.58</v>
      </c>
      <c r="K33" s="3">
        <v>3</v>
      </c>
      <c r="L33" s="3"/>
    </row>
    <row r="34" ht="23.1" customHeight="1" spans="1:12">
      <c r="A34" s="3">
        <v>32</v>
      </c>
      <c r="B34" s="3" t="s">
        <v>83</v>
      </c>
      <c r="C34" s="3" t="s">
        <v>45</v>
      </c>
      <c r="D34" s="6" t="s">
        <v>84</v>
      </c>
      <c r="E34" s="6" t="s">
        <v>78</v>
      </c>
      <c r="F34" s="4">
        <v>54.99</v>
      </c>
      <c r="G34" s="4">
        <f t="shared" si="3"/>
        <v>27.495</v>
      </c>
      <c r="H34" s="4">
        <v>80.88</v>
      </c>
      <c r="I34" s="4">
        <f t="shared" si="6"/>
        <v>40.44</v>
      </c>
      <c r="J34" s="7">
        <f t="shared" si="4"/>
        <v>67.935</v>
      </c>
      <c r="K34" s="3">
        <v>4</v>
      </c>
      <c r="L34" s="3"/>
    </row>
    <row r="35" ht="23.1" customHeight="1" spans="1:12">
      <c r="A35" s="3">
        <v>33</v>
      </c>
      <c r="B35" s="3" t="s">
        <v>85</v>
      </c>
      <c r="C35" s="3" t="s">
        <v>45</v>
      </c>
      <c r="D35" s="6" t="s">
        <v>86</v>
      </c>
      <c r="E35" s="6" t="s">
        <v>78</v>
      </c>
      <c r="F35" s="4">
        <v>46.91</v>
      </c>
      <c r="G35" s="4">
        <f t="shared" si="3"/>
        <v>23.455</v>
      </c>
      <c r="H35" s="4">
        <v>82.56</v>
      </c>
      <c r="I35" s="4">
        <f t="shared" si="6"/>
        <v>41.28</v>
      </c>
      <c r="J35" s="7">
        <f t="shared" si="4"/>
        <v>64.735</v>
      </c>
      <c r="K35" s="3">
        <v>5</v>
      </c>
      <c r="L35" s="3"/>
    </row>
    <row r="36" ht="23.1" customHeight="1" spans="1:12">
      <c r="A36" s="3">
        <v>34</v>
      </c>
      <c r="B36" s="3" t="s">
        <v>87</v>
      </c>
      <c r="C36" s="3" t="s">
        <v>45</v>
      </c>
      <c r="D36" s="6" t="s">
        <v>88</v>
      </c>
      <c r="E36" s="6" t="s">
        <v>89</v>
      </c>
      <c r="F36" s="4">
        <v>57.74</v>
      </c>
      <c r="G36" s="4">
        <f t="shared" si="3"/>
        <v>28.87</v>
      </c>
      <c r="H36" s="4">
        <v>82.66</v>
      </c>
      <c r="I36" s="4">
        <f t="shared" ref="I31:I39" si="7">H36/2</f>
        <v>41.33</v>
      </c>
      <c r="J36" s="7">
        <f t="shared" si="4"/>
        <v>70.2</v>
      </c>
      <c r="K36" s="3">
        <v>1</v>
      </c>
      <c r="L36" s="3"/>
    </row>
    <row r="37" ht="23.1" customHeight="1" spans="1:12">
      <c r="A37" s="3">
        <v>35</v>
      </c>
      <c r="B37" s="3" t="s">
        <v>90</v>
      </c>
      <c r="C37" s="3" t="s">
        <v>45</v>
      </c>
      <c r="D37" s="6" t="s">
        <v>91</v>
      </c>
      <c r="E37" s="6" t="s">
        <v>89</v>
      </c>
      <c r="F37" s="4">
        <v>56.32</v>
      </c>
      <c r="G37" s="4">
        <f t="shared" si="3"/>
        <v>28.16</v>
      </c>
      <c r="H37" s="4">
        <v>82.24</v>
      </c>
      <c r="I37" s="4">
        <f t="shared" si="7"/>
        <v>41.12</v>
      </c>
      <c r="J37" s="7">
        <f t="shared" si="4"/>
        <v>69.28</v>
      </c>
      <c r="K37" s="3">
        <v>2</v>
      </c>
      <c r="L37" s="3"/>
    </row>
    <row r="38" ht="23.1" customHeight="1" spans="1:12">
      <c r="A38" s="3">
        <v>36</v>
      </c>
      <c r="B38" s="3" t="s">
        <v>92</v>
      </c>
      <c r="C38" s="3" t="s">
        <v>45</v>
      </c>
      <c r="D38" s="6" t="s">
        <v>93</v>
      </c>
      <c r="E38" s="6" t="s">
        <v>89</v>
      </c>
      <c r="F38" s="4">
        <v>50.37</v>
      </c>
      <c r="G38" s="4">
        <f t="shared" si="3"/>
        <v>25.185</v>
      </c>
      <c r="H38" s="4">
        <v>81.24</v>
      </c>
      <c r="I38" s="4">
        <f t="shared" si="7"/>
        <v>40.62</v>
      </c>
      <c r="J38" s="7">
        <f t="shared" si="4"/>
        <v>65.805</v>
      </c>
      <c r="K38" s="3">
        <v>3</v>
      </c>
      <c r="L38" s="3"/>
    </row>
    <row r="39" ht="23.1" customHeight="1" spans="1:12">
      <c r="A39" s="3">
        <v>37</v>
      </c>
      <c r="B39" s="3" t="s">
        <v>94</v>
      </c>
      <c r="C39" s="3" t="s">
        <v>14</v>
      </c>
      <c r="D39" s="6" t="s">
        <v>95</v>
      </c>
      <c r="E39" s="6" t="s">
        <v>89</v>
      </c>
      <c r="F39" s="4">
        <v>50.66</v>
      </c>
      <c r="G39" s="4">
        <f t="shared" si="3"/>
        <v>25.33</v>
      </c>
      <c r="H39" s="4">
        <v>80.22</v>
      </c>
      <c r="I39" s="4">
        <f t="shared" si="7"/>
        <v>40.11</v>
      </c>
      <c r="J39" s="7">
        <f t="shared" si="4"/>
        <v>65.44</v>
      </c>
      <c r="K39" s="3">
        <v>4</v>
      </c>
      <c r="L39" s="3"/>
    </row>
  </sheetData>
  <sortState ref="A3:L39">
    <sortCondition ref="J3:J39" descending="1"/>
  </sortState>
  <mergeCells count="1">
    <mergeCell ref="A1:L1"/>
  </mergeCells>
  <pageMargins left="0.708661417322835" right="0.708661417322835" top="0.748031496062992" bottom="0.748031496062992" header="0.31496062992126" footer="0.31496062992126"/>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2023-02-11T07:20:43Z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